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35" windowWidth="19800" windowHeight="70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" i="1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H517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551" l="1"/>
  <c r="H551"/>
  <c r="H383"/>
  <c r="G594"/>
  <c r="G131"/>
  <c r="F131"/>
  <c r="J131"/>
  <c r="J594" s="1"/>
  <c r="F594"/>
  <c r="I594"/>
  <c r="H594" l="1"/>
  <c r="L69"/>
  <c r="L74"/>
  <c r="L321"/>
  <c r="L326"/>
  <c r="L101"/>
  <c r="L131"/>
  <c r="L563"/>
  <c r="L593"/>
  <c r="L173"/>
  <c r="L143"/>
  <c r="L200"/>
  <c r="L195"/>
  <c r="L536"/>
  <c r="L531"/>
  <c r="L383"/>
  <c r="L353"/>
  <c r="L395"/>
  <c r="L425"/>
  <c r="L27"/>
  <c r="L32"/>
  <c r="L479"/>
  <c r="L509"/>
  <c r="L467"/>
  <c r="L437"/>
  <c r="L111"/>
  <c r="L116"/>
  <c r="L215"/>
  <c r="L185"/>
  <c r="L311"/>
  <c r="L341"/>
  <c r="L237"/>
  <c r="L242"/>
  <c r="L551"/>
  <c r="L521"/>
  <c r="L279"/>
  <c r="L284"/>
  <c r="L405"/>
  <c r="L410"/>
  <c r="L89"/>
  <c r="L59"/>
  <c r="L494"/>
  <c r="L489"/>
  <c r="L363"/>
  <c r="L368"/>
  <c r="L257"/>
  <c r="L227"/>
  <c r="L452"/>
  <c r="L447"/>
  <c r="L153"/>
  <c r="L158"/>
  <c r="L299"/>
  <c r="L269"/>
  <c r="L573"/>
  <c r="L578"/>
  <c r="L592"/>
  <c r="L333"/>
  <c r="L214"/>
  <c r="L382"/>
  <c r="L17"/>
  <c r="L47"/>
  <c r="L594"/>
  <c r="L256"/>
  <c r="L417"/>
  <c r="L585"/>
  <c r="L508"/>
  <c r="L298"/>
  <c r="L424"/>
  <c r="L207"/>
  <c r="L249"/>
  <c r="L130"/>
  <c r="L459"/>
  <c r="L375"/>
  <c r="L291"/>
  <c r="L543"/>
  <c r="L501"/>
  <c r="L172"/>
  <c r="L123"/>
  <c r="L88"/>
  <c r="L340"/>
  <c r="L81"/>
  <c r="L550"/>
  <c r="L466"/>
  <c r="L46"/>
  <c r="L39"/>
  <c r="L165"/>
</calcChain>
</file>

<file path=xl/sharedStrings.xml><?xml version="1.0" encoding="utf-8"?>
<sst xmlns="http://schemas.openxmlformats.org/spreadsheetml/2006/main" count="588" uniqueCount="81">
  <si>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</si>
  <si>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</si>
  <si>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</si>
  <si>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</si>
  <si>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</si>
  <si>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</si>
  <si>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</si>
  <si>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</si>
  <si>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</si>
  <si>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</si>
  <si>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</si>
  <si>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</si>
  <si>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</si>
  <si>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</si>
  <si>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</si>
  <si>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</si>
  <si>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</si>
  <si>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</si>
  <si>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</si>
  <si>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</si>
  <si>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</si>
  <si>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</si>
  <si>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</si>
  <si>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</si>
  <si>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</si>
  <si>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</si>
  <si>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</si>
  <si>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</si>
  <si>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</si>
  <si>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</si>
  <si>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</si>
  <si>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</si>
  <si>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</si>
  <si>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</si>
  <si>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</si>
  <si>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</si>
  <si>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</si>
  <si>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</si>
  <si>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</si>
  <si>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</si>
  <si>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</si>
  <si>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</si>
  <si>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</si>
  <si>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</si>
  <si>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</si>
  <si>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И.о директора</t>
  </si>
  <si>
    <t>И.М. Дорофеев</t>
  </si>
  <si>
    <t>Чай с сахаром</t>
  </si>
  <si>
    <t>Булочка с маслом</t>
  </si>
  <si>
    <t>Каша пшенная</t>
  </si>
  <si>
    <t>Какао с молоком</t>
  </si>
  <si>
    <t>Хлеб</t>
  </si>
  <si>
    <t>ПР</t>
  </si>
  <si>
    <t>Яблоко</t>
  </si>
  <si>
    <t>гуляшь из говядины</t>
  </si>
  <si>
    <t>картофельное пюре</t>
  </si>
  <si>
    <t>салат из моркови</t>
  </si>
  <si>
    <t>сок</t>
  </si>
  <si>
    <t>каша гречневая</t>
  </si>
  <si>
    <t>кисель</t>
  </si>
  <si>
    <t>яйцо отварное</t>
  </si>
  <si>
    <t>макароны с сыром</t>
  </si>
  <si>
    <t>чай с молоком</t>
  </si>
  <si>
    <t>каша рисовая</t>
  </si>
  <si>
    <t>хлеб с сыром</t>
  </si>
  <si>
    <t>каша пшенная</t>
  </si>
  <si>
    <t>какао с молоком</t>
  </si>
  <si>
    <t>апельсин</t>
  </si>
  <si>
    <t>рыба в омлете</t>
  </si>
  <si>
    <t>компот</t>
  </si>
  <si>
    <t>кукуруза конс.</t>
  </si>
  <si>
    <t>чоко-пай</t>
  </si>
  <si>
    <t>котлета мясная</t>
  </si>
  <si>
    <t>гречка рассыпчатая</t>
  </si>
  <si>
    <t>горошек конс.</t>
  </si>
  <si>
    <t>йогурт</t>
  </si>
  <si>
    <t>каша манная</t>
  </si>
  <si>
    <t>зефир</t>
  </si>
  <si>
    <t>рыба припущенная в молоке</t>
  </si>
  <si>
    <t>плов</t>
  </si>
  <si>
    <t>огурец конс.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</si>
</sst>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73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3"/>
      <c r="D1" s="64"/>
      <c r="E1" s="65"/>
      <c r="F1" s="3" t="s">
        <v>1</v>
      </c>
      <c r="G1" s="1" t="s">
        <v>2</v>
      </c>
      <c r="H1" s="60" t="s">
        <v>45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46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10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 t="s">
        <v>47</v>
      </c>
      <c r="F8" s="27">
        <v>150</v>
      </c>
      <c r="G8" s="27">
        <f>-H8</f>
        <v>0</v>
      </c>
      <c r="H8" s="27">
        <v>0</v>
      </c>
      <c r="I8" s="27">
        <v>11.028</v>
      </c>
      <c r="J8" s="27">
        <v>45.12</v>
      </c>
      <c r="K8" s="28">
        <v>270</v>
      </c>
      <c r="L8" s="27">
        <v>26</v>
      </c>
    </row>
    <row r="9" spans="1:12" ht="15">
      <c r="A9" s="22"/>
      <c r="B9" s="23"/>
      <c r="C9" s="24"/>
      <c r="D9" s="29" t="s">
        <v>26</v>
      </c>
      <c r="E9" s="26" t="s">
        <v>48</v>
      </c>
      <c r="F9" s="27">
        <v>60</v>
      </c>
      <c r="G9" s="27">
        <v>4.6100000000000003</v>
      </c>
      <c r="H9" s="27">
        <v>4.41</v>
      </c>
      <c r="I9" s="27">
        <v>35.299999999999997</v>
      </c>
      <c r="J9" s="27">
        <v>199.3</v>
      </c>
      <c r="K9" s="28">
        <v>277</v>
      </c>
      <c r="L9" s="27">
        <v>20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210</v>
      </c>
      <c r="G13" s="35">
        <f>SUM(G6:G12)</f>
        <v>4.6100000000000003</v>
      </c>
      <c r="H13" s="35">
        <f>SUM(H6:H12)</f>
        <v>4.41</v>
      </c>
      <c r="I13" s="35">
        <f>SUM(I6:I12)</f>
        <v>46.327999999999996</v>
      </c>
      <c r="J13" s="35">
        <f>SUM(J6:J12)</f>
        <v>244.42000000000002</v>
      </c>
      <c r="K13" s="36"/>
      <c r="L13" s="35">
        <f>SUM(L6:L12)</f>
        <v>46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210</v>
      </c>
      <c r="G47" s="45">
        <f>G13+G17+G27+G32+G39+G46</f>
        <v>4.6100000000000003</v>
      </c>
      <c r="H47" s="45">
        <f>H13+H17+H27+H32+H39+H46</f>
        <v>4.41</v>
      </c>
      <c r="I47" s="45">
        <f>I13+I17+I27+I32+I39+I46</f>
        <v>46.327999999999996</v>
      </c>
      <c r="J47" s="45">
        <f>J13+J17+J27+J32+J39+J46</f>
        <v>244.42000000000002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 t="s">
        <v>49</v>
      </c>
      <c r="F48" s="20">
        <v>205</v>
      </c>
      <c r="G48" s="20">
        <v>6.04</v>
      </c>
      <c r="H48" s="20">
        <v>7.27</v>
      </c>
      <c r="I48" s="20">
        <v>34.29</v>
      </c>
      <c r="J48" s="20">
        <v>227.16</v>
      </c>
      <c r="K48" s="21">
        <v>103</v>
      </c>
      <c r="L48" s="20">
        <v>28.3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 t="s">
        <v>50</v>
      </c>
      <c r="F50" s="27">
        <v>200</v>
      </c>
      <c r="G50" s="27">
        <v>3.78</v>
      </c>
      <c r="H50" s="27">
        <v>3.91</v>
      </c>
      <c r="I50" s="27">
        <v>26.04</v>
      </c>
      <c r="J50" s="27">
        <v>154.15</v>
      </c>
      <c r="K50" s="28">
        <v>244</v>
      </c>
      <c r="L50" s="27">
        <v>22.83</v>
      </c>
    </row>
    <row r="51" spans="1:12" ht="15">
      <c r="A51" s="47"/>
      <c r="B51" s="23"/>
      <c r="C51" s="24"/>
      <c r="D51" s="29" t="s">
        <v>26</v>
      </c>
      <c r="E51" s="26" t="s">
        <v>51</v>
      </c>
      <c r="F51" s="27">
        <v>50</v>
      </c>
      <c r="G51" s="27">
        <v>5.32</v>
      </c>
      <c r="H51" s="27">
        <v>0.62</v>
      </c>
      <c r="I51" s="27">
        <v>32.5</v>
      </c>
      <c r="J51" s="27">
        <v>149.52000000000001</v>
      </c>
      <c r="K51" s="28" t="s">
        <v>52</v>
      </c>
      <c r="L51" s="27">
        <v>8.15</v>
      </c>
    </row>
    <row r="52" spans="1:12" ht="15">
      <c r="A52" s="47"/>
      <c r="B52" s="23"/>
      <c r="C52" s="24"/>
      <c r="D52" s="29" t="s">
        <v>27</v>
      </c>
      <c r="E52" s="26" t="s">
        <v>53</v>
      </c>
      <c r="F52" s="27"/>
      <c r="G52" s="27"/>
      <c r="H52" s="27"/>
      <c r="I52" s="27"/>
      <c r="J52" s="27"/>
      <c r="K52" s="28"/>
      <c r="L52" s="27">
        <v>31.95</v>
      </c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455</v>
      </c>
      <c r="G55" s="35">
        <f>SUM(G48:G54)</f>
        <v>15.14</v>
      </c>
      <c r="H55" s="35">
        <f>SUM(H48:H54)</f>
        <v>11.799999999999999</v>
      </c>
      <c r="I55" s="35">
        <f>SUM(I48:I54)</f>
        <v>92.83</v>
      </c>
      <c r="J55" s="35">
        <f>SUM(J48:J54)</f>
        <v>530.83000000000004</v>
      </c>
      <c r="K55" s="36"/>
      <c r="L55" s="35">
        <f>SUM(L48:L54)</f>
        <v>91.22999999999999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455</v>
      </c>
      <c r="G89" s="45">
        <f>G55+G59+G69+G74+G81+G88</f>
        <v>15.14</v>
      </c>
      <c r="H89" s="45">
        <f>H55+H59+H69+H74+H81+H88</f>
        <v>11.799999999999999</v>
      </c>
      <c r="I89" s="45">
        <f>I55+I59+I69+I74+I81+I88</f>
        <v>92.83</v>
      </c>
      <c r="J89" s="45">
        <f>J55+J59+J69+J74+J81+J88</f>
        <v>530.83000000000004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 t="s">
        <v>54</v>
      </c>
      <c r="F90" s="20">
        <v>120</v>
      </c>
      <c r="G90" s="20">
        <v>21.68</v>
      </c>
      <c r="H90" s="20">
        <v>24.21</v>
      </c>
      <c r="I90" s="20">
        <v>6.74</v>
      </c>
      <c r="J90" s="20">
        <v>331.53</v>
      </c>
      <c r="K90" s="21">
        <v>162</v>
      </c>
      <c r="L90" s="20">
        <v>31.36</v>
      </c>
    </row>
    <row r="91" spans="1:12" ht="15">
      <c r="A91" s="22"/>
      <c r="B91" s="23"/>
      <c r="C91" s="24"/>
      <c r="D91" s="25"/>
      <c r="E91" s="26" t="s">
        <v>55</v>
      </c>
      <c r="F91" s="27">
        <v>100</v>
      </c>
      <c r="G91" s="27">
        <v>2.13</v>
      </c>
      <c r="H91" s="27">
        <v>4.04</v>
      </c>
      <c r="I91" s="27">
        <v>15.53</v>
      </c>
      <c r="J91" s="27">
        <v>106.97</v>
      </c>
      <c r="K91" s="28">
        <v>216</v>
      </c>
      <c r="L91" s="27">
        <v>25.74</v>
      </c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 t="s">
        <v>26</v>
      </c>
      <c r="F93" s="27">
        <v>50</v>
      </c>
      <c r="G93" s="27">
        <v>5.32</v>
      </c>
      <c r="H93" s="27">
        <v>0.62</v>
      </c>
      <c r="I93" s="27">
        <v>32.5</v>
      </c>
      <c r="J93" s="27">
        <v>149.52000000000001</v>
      </c>
      <c r="K93" s="28" t="s">
        <v>52</v>
      </c>
      <c r="L93" s="27">
        <v>8.15</v>
      </c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 t="s">
        <v>56</v>
      </c>
      <c r="F95" s="27">
        <v>88</v>
      </c>
      <c r="G95" s="27">
        <v>1.1399999999999999</v>
      </c>
      <c r="H95" s="27">
        <v>10.08</v>
      </c>
      <c r="I95" s="27">
        <v>10.38</v>
      </c>
      <c r="J95" s="27">
        <v>136.80000000000001</v>
      </c>
      <c r="K95" s="28">
        <v>9</v>
      </c>
      <c r="L95" s="27">
        <v>24.53</v>
      </c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358</v>
      </c>
      <c r="G97" s="35">
        <f>SUM(G90:G96)</f>
        <v>30.27</v>
      </c>
      <c r="H97" s="35">
        <f>SUM(H90:H96)</f>
        <v>38.950000000000003</v>
      </c>
      <c r="I97" s="35">
        <f>SUM(I90:I96)</f>
        <v>65.149999999999991</v>
      </c>
      <c r="J97" s="35">
        <f>SUM(J90:J96)</f>
        <v>724.81999999999994</v>
      </c>
      <c r="K97" s="36"/>
      <c r="L97" s="35">
        <f>SUM(L90:L96)</f>
        <v>89.78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26" t="s">
        <v>57</v>
      </c>
      <c r="F106" s="27">
        <v>200</v>
      </c>
      <c r="G106" s="27">
        <v>0</v>
      </c>
      <c r="H106" s="27">
        <v>0</v>
      </c>
      <c r="I106" s="27">
        <v>11</v>
      </c>
      <c r="J106" s="27">
        <v>45</v>
      </c>
      <c r="K106" s="28"/>
      <c r="L106" s="27">
        <v>18.059999999999999</v>
      </c>
    </row>
    <row r="107" spans="1:12" ht="1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200</v>
      </c>
      <c r="G111" s="35">
        <f>SUM(G102:G110)</f>
        <v>0</v>
      </c>
      <c r="H111" s="35">
        <f>SUM(H102:H110)</f>
        <v>0</v>
      </c>
      <c r="I111" s="35">
        <f>SUM(I102:I110)</f>
        <v>11</v>
      </c>
      <c r="J111" s="35">
        <f>SUM(J102:J110)</f>
        <v>45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558</v>
      </c>
      <c r="G131" s="45">
        <f>G97+G101+G111+G116+G123+G130</f>
        <v>30.27</v>
      </c>
      <c r="H131" s="45">
        <f>H97+H101+H111+H116+H123+H130</f>
        <v>38.950000000000003</v>
      </c>
      <c r="I131" s="45">
        <f>I97+I101+I111+I116+I123+I130</f>
        <v>76.149999999999991</v>
      </c>
      <c r="J131" s="45">
        <f>J97+J101+J111+J116+J123+J130</f>
        <v>769.81999999999994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 t="s">
        <v>58</v>
      </c>
      <c r="F132" s="20">
        <v>205</v>
      </c>
      <c r="G132" s="20">
        <v>7.94</v>
      </c>
      <c r="H132" s="20">
        <v>8.2100000000000009</v>
      </c>
      <c r="I132" s="20">
        <v>35.130000000000003</v>
      </c>
      <c r="J132" s="20">
        <v>246.17</v>
      </c>
      <c r="K132" s="21">
        <v>95</v>
      </c>
      <c r="L132" s="20">
        <v>18.7</v>
      </c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 t="s">
        <v>59</v>
      </c>
      <c r="F134" s="27">
        <v>200</v>
      </c>
      <c r="G134" s="27">
        <v>1.36</v>
      </c>
      <c r="H134" s="27">
        <v>0</v>
      </c>
      <c r="I134" s="27">
        <v>29.02</v>
      </c>
      <c r="J134" s="27">
        <v>116.19</v>
      </c>
      <c r="K134" s="28">
        <v>247</v>
      </c>
      <c r="L134" s="27">
        <v>10.4</v>
      </c>
    </row>
    <row r="135" spans="1:12" ht="15">
      <c r="A135" s="22"/>
      <c r="B135" s="23"/>
      <c r="C135" s="24"/>
      <c r="D135" s="29" t="s">
        <v>26</v>
      </c>
      <c r="E135" s="26" t="s">
        <v>26</v>
      </c>
      <c r="F135" s="27">
        <v>50</v>
      </c>
      <c r="G135" s="27">
        <v>5.32</v>
      </c>
      <c r="H135" s="27">
        <v>0.62</v>
      </c>
      <c r="I135" s="27">
        <v>32.5</v>
      </c>
      <c r="J135" s="27">
        <v>149.52000000000001</v>
      </c>
      <c r="K135" s="28" t="s">
        <v>52</v>
      </c>
      <c r="L135" s="27">
        <v>4.3</v>
      </c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 t="s">
        <v>60</v>
      </c>
      <c r="F137" s="27"/>
      <c r="G137" s="27"/>
      <c r="H137" s="27"/>
      <c r="I137" s="27"/>
      <c r="J137" s="27"/>
      <c r="K137" s="28"/>
      <c r="L137" s="27">
        <v>8.1999999999999993</v>
      </c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455</v>
      </c>
      <c r="G139" s="35">
        <f>SUM(G132:G138)</f>
        <v>14.620000000000001</v>
      </c>
      <c r="H139" s="35">
        <f>SUM(H132:H138)</f>
        <v>8.83</v>
      </c>
      <c r="I139" s="35">
        <f>SUM(I132:I138)</f>
        <v>96.65</v>
      </c>
      <c r="J139" s="35">
        <f>SUM(J132:J138)</f>
        <v>511.88</v>
      </c>
      <c r="K139" s="36"/>
      <c r="L139" s="35">
        <f>SUM(L132:L138)</f>
        <v>41.599999999999994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455</v>
      </c>
      <c r="G173" s="45">
        <f>G139+G143+G153+G158+G165+G172</f>
        <v>14.620000000000001</v>
      </c>
      <c r="H173" s="45">
        <f>H139+H143+H153+H158+H165+H172</f>
        <v>8.83</v>
      </c>
      <c r="I173" s="45">
        <f>I139+I143+I153+I158+I165+I172</f>
        <v>96.65</v>
      </c>
      <c r="J173" s="45">
        <f>J139+J143+J153+J158+J165+J172</f>
        <v>511.88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 t="s">
        <v>61</v>
      </c>
      <c r="F174" s="20">
        <v>150</v>
      </c>
      <c r="G174" s="20">
        <v>8</v>
      </c>
      <c r="H174" s="20">
        <v>12.5</v>
      </c>
      <c r="I174" s="20">
        <v>28.3</v>
      </c>
      <c r="J174" s="20">
        <v>250.2</v>
      </c>
      <c r="K174" s="21">
        <v>147</v>
      </c>
      <c r="L174" s="20">
        <v>14.12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 t="s">
        <v>62</v>
      </c>
      <c r="F176" s="27">
        <v>200</v>
      </c>
      <c r="G176" s="27">
        <v>1.4</v>
      </c>
      <c r="H176" s="27">
        <v>1.6</v>
      </c>
      <c r="I176" s="27">
        <v>17.34</v>
      </c>
      <c r="J176" s="27">
        <v>89.32</v>
      </c>
      <c r="K176" s="28">
        <v>266</v>
      </c>
      <c r="L176" s="27">
        <v>4.07</v>
      </c>
    </row>
    <row r="177" spans="1:12" ht="15">
      <c r="A177" s="22"/>
      <c r="B177" s="23"/>
      <c r="C177" s="24"/>
      <c r="D177" s="29" t="s">
        <v>26</v>
      </c>
      <c r="E177" s="26" t="s">
        <v>26</v>
      </c>
      <c r="F177" s="27">
        <v>50</v>
      </c>
      <c r="G177" s="27">
        <v>5.32</v>
      </c>
      <c r="H177" s="27">
        <v>0.62</v>
      </c>
      <c r="I177" s="27">
        <v>32.5</v>
      </c>
      <c r="J177" s="27">
        <v>149.52000000000001</v>
      </c>
      <c r="K177" s="28" t="s">
        <v>52</v>
      </c>
      <c r="L177" s="27">
        <v>4.3</v>
      </c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400</v>
      </c>
      <c r="G181" s="35">
        <f>SUM(G174:G180)</f>
        <v>14.72</v>
      </c>
      <c r="H181" s="35">
        <f>SUM(H174:H180)</f>
        <v>14.719999999999999</v>
      </c>
      <c r="I181" s="35">
        <f>SUM(I174:I180)</f>
        <v>78.14</v>
      </c>
      <c r="J181" s="35">
        <f>SUM(J174:J180)</f>
        <v>489.03999999999996</v>
      </c>
      <c r="K181" s="36"/>
      <c r="L181" s="35">
        <f>SUM(L174:L180)</f>
        <v>22.49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400</v>
      </c>
      <c r="G215" s="45">
        <f>G181+G185+G195+G200+G207+G214</f>
        <v>14.72</v>
      </c>
      <c r="H215" s="45">
        <f>H181+H185+H195+H200+H207+H214</f>
        <v>14.719999999999999</v>
      </c>
      <c r="I215" s="45">
        <f>I181+I185+I195+I200+I207+I214</f>
        <v>78.14</v>
      </c>
      <c r="J215" s="45">
        <f>J181+J185+J195+J200+J207+J214</f>
        <v>489.03999999999996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 t="s">
        <v>63</v>
      </c>
      <c r="F216" s="20">
        <v>205</v>
      </c>
      <c r="G216" s="20">
        <v>5.12</v>
      </c>
      <c r="H216" s="20">
        <v>6.62</v>
      </c>
      <c r="I216" s="20">
        <v>32.61</v>
      </c>
      <c r="J216" s="20">
        <v>210.13</v>
      </c>
      <c r="K216" s="21">
        <v>122</v>
      </c>
      <c r="L216" s="20">
        <v>24.14</v>
      </c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 t="s">
        <v>62</v>
      </c>
      <c r="F218" s="27">
        <v>200</v>
      </c>
      <c r="G218" s="27">
        <v>1.4</v>
      </c>
      <c r="H218" s="27">
        <v>1.6</v>
      </c>
      <c r="I218" s="27">
        <v>17.34</v>
      </c>
      <c r="J218" s="27">
        <v>89.32</v>
      </c>
      <c r="K218" s="28">
        <v>266</v>
      </c>
      <c r="L218" s="27">
        <v>6.02</v>
      </c>
    </row>
    <row r="219" spans="1:12" ht="15">
      <c r="A219" s="22"/>
      <c r="B219" s="23"/>
      <c r="C219" s="24"/>
      <c r="D219" s="29" t="s">
        <v>26</v>
      </c>
      <c r="E219" s="26" t="s">
        <v>64</v>
      </c>
      <c r="F219" s="27">
        <v>50</v>
      </c>
      <c r="G219" s="27">
        <v>5.32</v>
      </c>
      <c r="H219" s="27">
        <v>0.62</v>
      </c>
      <c r="I219" s="27">
        <v>32.5</v>
      </c>
      <c r="J219" s="27">
        <v>149.52000000000001</v>
      </c>
      <c r="K219" s="28" t="s">
        <v>52</v>
      </c>
      <c r="L219" s="27">
        <v>8.0299999999999994</v>
      </c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455</v>
      </c>
      <c r="G223" s="35">
        <f>SUM(G216:G222)</f>
        <v>11.84</v>
      </c>
      <c r="H223" s="35">
        <f>SUM(H216:H222)</f>
        <v>8.84</v>
      </c>
      <c r="I223" s="35">
        <f>SUM(I216:I222)</f>
        <v>82.45</v>
      </c>
      <c r="J223" s="35">
        <f>SUM(J216:J222)</f>
        <v>448.97</v>
      </c>
      <c r="K223" s="36"/>
      <c r="L223" s="35">
        <f>SUM(L216:L222)</f>
        <v>38.19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455</v>
      </c>
      <c r="G257" s="45">
        <f>G223+G227+G237+G242+G249+G256</f>
        <v>11.84</v>
      </c>
      <c r="H257" s="45">
        <f>H223+H227+H237+H242+H249+H256</f>
        <v>8.84</v>
      </c>
      <c r="I257" s="45">
        <f>I223+I227+I237+I242+I249+I256</f>
        <v>82.45</v>
      </c>
      <c r="J257" s="45">
        <f>J223+J227+J237+J242+J249+J256</f>
        <v>448.97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 t="s">
        <v>65</v>
      </c>
      <c r="F258" s="20">
        <v>205</v>
      </c>
      <c r="G258" s="20">
        <v>6.04</v>
      </c>
      <c r="H258" s="20">
        <v>7.27</v>
      </c>
      <c r="I258" s="20">
        <v>34.29</v>
      </c>
      <c r="J258" s="20">
        <v>227.16</v>
      </c>
      <c r="K258" s="21">
        <v>103</v>
      </c>
      <c r="L258" s="20">
        <v>23.14</v>
      </c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 t="s">
        <v>66</v>
      </c>
      <c r="F260" s="27">
        <v>200</v>
      </c>
      <c r="G260" s="27">
        <v>3.78</v>
      </c>
      <c r="H260" s="27">
        <v>3.91</v>
      </c>
      <c r="I260" s="27">
        <v>26.04</v>
      </c>
      <c r="J260" s="27">
        <v>154.15</v>
      </c>
      <c r="K260" s="28">
        <v>244</v>
      </c>
      <c r="L260" s="27">
        <v>18.399999999999999</v>
      </c>
    </row>
    <row r="261" spans="1:12" ht="15">
      <c r="A261" s="22"/>
      <c r="B261" s="23"/>
      <c r="C261" s="24"/>
      <c r="D261" s="29" t="s">
        <v>26</v>
      </c>
      <c r="E261" s="26" t="s">
        <v>26</v>
      </c>
      <c r="F261" s="27">
        <v>50</v>
      </c>
      <c r="G261" s="27">
        <v>5.32</v>
      </c>
      <c r="H261" s="27">
        <v>0.62</v>
      </c>
      <c r="I261" s="27">
        <v>32.5</v>
      </c>
      <c r="J261" s="27">
        <v>149.52000000000001</v>
      </c>
      <c r="K261" s="28" t="s">
        <v>52</v>
      </c>
      <c r="L261" s="27">
        <v>4.3</v>
      </c>
    </row>
    <row r="262" spans="1:12" ht="15">
      <c r="A262" s="22"/>
      <c r="B262" s="23"/>
      <c r="C262" s="24"/>
      <c r="D262" s="29" t="s">
        <v>27</v>
      </c>
      <c r="E262" s="26" t="s">
        <v>67</v>
      </c>
      <c r="F262" s="27"/>
      <c r="G262" s="27"/>
      <c r="H262" s="27"/>
      <c r="I262" s="27"/>
      <c r="J262" s="27"/>
      <c r="K262" s="28"/>
      <c r="L262" s="27">
        <v>17.600000000000001</v>
      </c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455</v>
      </c>
      <c r="G265" s="35">
        <f>SUM(G258:G264)</f>
        <v>15.14</v>
      </c>
      <c r="H265" s="35">
        <f>SUM(H258:H264)</f>
        <v>11.799999999999999</v>
      </c>
      <c r="I265" s="35">
        <f>SUM(I258:I264)</f>
        <v>92.83</v>
      </c>
      <c r="J265" s="35">
        <f>SUM(J258:J264)</f>
        <v>530.83000000000004</v>
      </c>
      <c r="K265" s="36"/>
      <c r="L265" s="35">
        <f>SUM(L258:L264)</f>
        <v>63.44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455</v>
      </c>
      <c r="G299" s="45">
        <f>G265+G269+G279+G284+G291+G298</f>
        <v>15.14</v>
      </c>
      <c r="H299" s="45">
        <f>H265+H269+H279+H284+H291+H298</f>
        <v>11.799999999999999</v>
      </c>
      <c r="I299" s="45">
        <f>I265+I269+I279+I284+I291+I298</f>
        <v>92.83</v>
      </c>
      <c r="J299" s="45">
        <f>J265+J269+J279+J284+J291+J298</f>
        <v>530.83000000000004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 t="s">
        <v>68</v>
      </c>
      <c r="F300" s="20">
        <v>95</v>
      </c>
      <c r="G300" s="20">
        <v>17.43</v>
      </c>
      <c r="H300" s="20">
        <v>10.85</v>
      </c>
      <c r="I300" s="20">
        <v>5.24</v>
      </c>
      <c r="J300" s="20">
        <v>188.31</v>
      </c>
      <c r="K300" s="21">
        <v>147</v>
      </c>
      <c r="L300" s="20">
        <v>40.450000000000003</v>
      </c>
    </row>
    <row r="301" spans="1:12" ht="15">
      <c r="A301" s="22"/>
      <c r="B301" s="23"/>
      <c r="C301" s="24"/>
      <c r="D301" s="25"/>
      <c r="E301" s="26" t="s">
        <v>55</v>
      </c>
      <c r="F301" s="27">
        <v>100</v>
      </c>
      <c r="G301" s="27">
        <v>2.13</v>
      </c>
      <c r="H301" s="27">
        <v>4.04</v>
      </c>
      <c r="I301" s="27">
        <v>15.53</v>
      </c>
      <c r="J301" s="27">
        <v>106.97</v>
      </c>
      <c r="K301" s="28">
        <v>216</v>
      </c>
      <c r="L301" s="27">
        <v>28.79</v>
      </c>
    </row>
    <row r="302" spans="1:12" ht="15">
      <c r="A302" s="22"/>
      <c r="B302" s="23"/>
      <c r="C302" s="24"/>
      <c r="D302" s="29" t="s">
        <v>25</v>
      </c>
      <c r="E302" s="26" t="s">
        <v>69</v>
      </c>
      <c r="F302" s="27">
        <v>200</v>
      </c>
      <c r="G302" s="27">
        <v>0.56000000000000005</v>
      </c>
      <c r="H302" s="27">
        <v>0</v>
      </c>
      <c r="I302" s="27">
        <v>27.89</v>
      </c>
      <c r="J302" s="27">
        <v>113.79</v>
      </c>
      <c r="K302" s="28">
        <v>247</v>
      </c>
      <c r="L302" s="27">
        <v>19.739999999999998</v>
      </c>
    </row>
    <row r="303" spans="1:12" ht="15">
      <c r="A303" s="22"/>
      <c r="B303" s="23"/>
      <c r="C303" s="24"/>
      <c r="D303" s="29" t="s">
        <v>26</v>
      </c>
      <c r="E303" s="26" t="s">
        <v>26</v>
      </c>
      <c r="F303" s="27">
        <v>50</v>
      </c>
      <c r="G303" s="27">
        <v>5.32</v>
      </c>
      <c r="H303" s="27">
        <v>0.62</v>
      </c>
      <c r="I303" s="27">
        <v>32.5</v>
      </c>
      <c r="J303" s="27">
        <v>149.52000000000001</v>
      </c>
      <c r="K303" s="28" t="s">
        <v>52</v>
      </c>
      <c r="L303" s="27">
        <v>8.11</v>
      </c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 t="s">
        <v>70</v>
      </c>
      <c r="F305" s="27">
        <v>50</v>
      </c>
      <c r="G305" s="27">
        <v>3.5</v>
      </c>
      <c r="H305" s="27">
        <v>1.5</v>
      </c>
      <c r="I305" s="27">
        <v>20</v>
      </c>
      <c r="J305" s="27">
        <v>110</v>
      </c>
      <c r="K305" s="28"/>
      <c r="L305" s="27">
        <v>15.3</v>
      </c>
    </row>
    <row r="306" spans="1:12" ht="15">
      <c r="A306" s="22"/>
      <c r="B306" s="23"/>
      <c r="C306" s="24"/>
      <c r="D306" s="25"/>
      <c r="E306" s="26" t="s">
        <v>71</v>
      </c>
      <c r="F306" s="27">
        <v>30</v>
      </c>
      <c r="G306" s="27">
        <v>4.5</v>
      </c>
      <c r="H306" s="27">
        <v>18</v>
      </c>
      <c r="I306" s="27">
        <v>63</v>
      </c>
      <c r="J306" s="27">
        <v>430</v>
      </c>
      <c r="K306" s="28"/>
      <c r="L306" s="27">
        <v>13.96</v>
      </c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525</v>
      </c>
      <c r="G307" s="35">
        <f>SUM(G300:G306)</f>
        <v>33.44</v>
      </c>
      <c r="H307" s="35">
        <f>SUM(H300:H306)</f>
        <v>35.01</v>
      </c>
      <c r="I307" s="35">
        <f>SUM(I300:I306)</f>
        <v>164.16</v>
      </c>
      <c r="J307" s="35">
        <f>SUM(J300:J306)</f>
        <v>1098.5900000000001</v>
      </c>
      <c r="K307" s="36"/>
      <c r="L307" s="35">
        <f>SUM(L300:L306)</f>
        <v>126.35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525</v>
      </c>
      <c r="G341" s="45">
        <f>G307+G311+G321+G326+G333+G340</f>
        <v>33.44</v>
      </c>
      <c r="H341" s="45">
        <f>H307+H311+H321+H326+H333+H340</f>
        <v>35.01</v>
      </c>
      <c r="I341" s="45">
        <f>I307+I311+I321+I326+I333+I340</f>
        <v>164.16</v>
      </c>
      <c r="J341" s="45">
        <f>J307+J311+J321+J326+J333+J340</f>
        <v>1098.5900000000001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 t="s">
        <v>72</v>
      </c>
      <c r="F342" s="20">
        <v>100</v>
      </c>
      <c r="G342" s="20">
        <v>9.16</v>
      </c>
      <c r="H342" s="20">
        <v>13.53</v>
      </c>
      <c r="I342" s="20">
        <v>9.44</v>
      </c>
      <c r="J342" s="20">
        <v>196.14</v>
      </c>
      <c r="K342" s="21">
        <v>182</v>
      </c>
      <c r="L342" s="20">
        <v>28.45</v>
      </c>
    </row>
    <row r="343" spans="1:12" ht="15">
      <c r="A343" s="47"/>
      <c r="B343" s="23"/>
      <c r="C343" s="24"/>
      <c r="D343" s="25"/>
      <c r="E343" s="26" t="s">
        <v>73</v>
      </c>
      <c r="F343" s="27">
        <v>150</v>
      </c>
      <c r="G343" s="27">
        <v>5.82</v>
      </c>
      <c r="H343" s="27">
        <v>3.62</v>
      </c>
      <c r="I343" s="27">
        <v>30</v>
      </c>
      <c r="J343" s="27">
        <v>175.87</v>
      </c>
      <c r="K343" s="28">
        <v>196</v>
      </c>
      <c r="L343" s="27">
        <v>20.399999999999999</v>
      </c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 t="s">
        <v>26</v>
      </c>
      <c r="F345" s="27">
        <v>50</v>
      </c>
      <c r="G345" s="27">
        <v>5.32</v>
      </c>
      <c r="H345" s="27">
        <v>0.62</v>
      </c>
      <c r="I345" s="27">
        <v>32.5</v>
      </c>
      <c r="J345" s="27">
        <v>149.52000000000001</v>
      </c>
      <c r="K345" s="28" t="s">
        <v>52</v>
      </c>
      <c r="L345" s="27">
        <v>8.11</v>
      </c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 t="s">
        <v>74</v>
      </c>
      <c r="F347" s="27">
        <v>50</v>
      </c>
      <c r="G347" s="27">
        <v>3.5</v>
      </c>
      <c r="H347" s="27">
        <v>1.5</v>
      </c>
      <c r="I347" s="27">
        <v>20</v>
      </c>
      <c r="J347" s="27">
        <v>110</v>
      </c>
      <c r="K347" s="28"/>
      <c r="L347" s="27">
        <v>15.3</v>
      </c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350</v>
      </c>
      <c r="G349" s="35">
        <f>SUM(G342:G348)</f>
        <v>23.8</v>
      </c>
      <c r="H349" s="35">
        <f>SUM(H342:H348)</f>
        <v>19.27</v>
      </c>
      <c r="I349" s="35">
        <f>SUM(I342:I348)</f>
        <v>91.94</v>
      </c>
      <c r="J349" s="35">
        <f>SUM(J342:J348)</f>
        <v>631.53</v>
      </c>
      <c r="K349" s="36"/>
      <c r="L349" s="35">
        <f>SUM(L342:L348)</f>
        <v>72.259999999999991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26" t="s">
        <v>57</v>
      </c>
      <c r="F358" s="27">
        <v>200</v>
      </c>
      <c r="G358" s="27">
        <v>0</v>
      </c>
      <c r="H358" s="27">
        <v>0</v>
      </c>
      <c r="I358" s="27">
        <v>11</v>
      </c>
      <c r="J358" s="27">
        <v>45</v>
      </c>
      <c r="K358" s="28"/>
      <c r="L358" s="27">
        <v>18.059999999999999</v>
      </c>
    </row>
    <row r="359" spans="1:12" ht="1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200</v>
      </c>
      <c r="G363" s="35">
        <f>SUM(G354:G362)</f>
        <v>0</v>
      </c>
      <c r="H363" s="35">
        <f>SUM(H354:H362)</f>
        <v>0</v>
      </c>
      <c r="I363" s="35">
        <f>SUM(I354:I362)</f>
        <v>11</v>
      </c>
      <c r="J363" s="35">
        <f>SUM(J354:J362)</f>
        <v>45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550</v>
      </c>
      <c r="G383" s="45">
        <f>G349+G353+G363+G368+G375+G382</f>
        <v>23.8</v>
      </c>
      <c r="H383" s="45">
        <f>H349+H353+H363+H368+H375+H382</f>
        <v>19.27</v>
      </c>
      <c r="I383" s="45">
        <f>I349+I353+I363+I368+I375+I382</f>
        <v>102.94</v>
      </c>
      <c r="J383" s="45">
        <f>J349+J353+J363+J368+J375+J382</f>
        <v>676.53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 t="s">
        <v>61</v>
      </c>
      <c r="F384" s="20">
        <v>150</v>
      </c>
      <c r="G384" s="20">
        <v>8</v>
      </c>
      <c r="H384" s="20">
        <v>12.5</v>
      </c>
      <c r="I384" s="20">
        <v>28.3</v>
      </c>
      <c r="J384" s="20">
        <v>250.2</v>
      </c>
      <c r="K384" s="21">
        <v>147</v>
      </c>
      <c r="L384" s="20">
        <v>21.7</v>
      </c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 t="s">
        <v>59</v>
      </c>
      <c r="F386" s="27">
        <v>200</v>
      </c>
      <c r="G386" s="27">
        <v>1.36</v>
      </c>
      <c r="H386" s="27">
        <v>0</v>
      </c>
      <c r="I386" s="27">
        <v>29.02</v>
      </c>
      <c r="J386" s="27">
        <v>116.19</v>
      </c>
      <c r="K386" s="28">
        <v>247</v>
      </c>
      <c r="L386" s="27">
        <v>14.7</v>
      </c>
    </row>
    <row r="387" spans="1:12" ht="15">
      <c r="A387" s="22"/>
      <c r="B387" s="23"/>
      <c r="C387" s="24"/>
      <c r="D387" s="29" t="s">
        <v>26</v>
      </c>
      <c r="E387" s="26" t="s">
        <v>26</v>
      </c>
      <c r="F387" s="27">
        <v>50</v>
      </c>
      <c r="G387" s="27">
        <v>5.32</v>
      </c>
      <c r="H387" s="27">
        <v>0.62</v>
      </c>
      <c r="I387" s="27">
        <v>32.5</v>
      </c>
      <c r="J387" s="27">
        <v>149.52000000000001</v>
      </c>
      <c r="K387" s="28" t="s">
        <v>52</v>
      </c>
      <c r="L387" s="27">
        <v>8.4</v>
      </c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 t="s">
        <v>60</v>
      </c>
      <c r="F389" s="27"/>
      <c r="G389" s="27"/>
      <c r="H389" s="27"/>
      <c r="I389" s="27"/>
      <c r="J389" s="27"/>
      <c r="K389" s="28"/>
      <c r="L389" s="27">
        <v>8.49</v>
      </c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400</v>
      </c>
      <c r="G391" s="35">
        <f>SUM(G384:G390)</f>
        <v>14.68</v>
      </c>
      <c r="H391" s="35">
        <f>SUM(H384:H390)</f>
        <v>13.12</v>
      </c>
      <c r="I391" s="35">
        <f>SUM(I384:I390)</f>
        <v>89.82</v>
      </c>
      <c r="J391" s="35">
        <f>SUM(J384:J390)</f>
        <v>515.91</v>
      </c>
      <c r="K391" s="36"/>
      <c r="L391" s="35">
        <f>SUM(L384:L390)</f>
        <v>53.29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 t="s">
        <v>75</v>
      </c>
      <c r="F393" s="27"/>
      <c r="G393" s="27"/>
      <c r="H393" s="27"/>
      <c r="I393" s="27"/>
      <c r="J393" s="27"/>
      <c r="K393" s="28"/>
      <c r="L393" s="27">
        <v>43</v>
      </c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400</v>
      </c>
      <c r="G425" s="45">
        <f>G391+G395+G405+G410+G417+G424</f>
        <v>14.68</v>
      </c>
      <c r="H425" s="45">
        <f>H391+H395+H405+H410+H417+H424</f>
        <v>13.12</v>
      </c>
      <c r="I425" s="45">
        <f>I391+I395+I405+I410+I417+I424</f>
        <v>89.82</v>
      </c>
      <c r="J425" s="45">
        <f>J391+J395+J405+J410+J417+J424</f>
        <v>515.91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 t="s">
        <v>76</v>
      </c>
      <c r="F426" s="20">
        <v>205</v>
      </c>
      <c r="G426" s="20">
        <v>6.2</v>
      </c>
      <c r="H426" s="20">
        <v>8.0500000000000007</v>
      </c>
      <c r="I426" s="20">
        <v>31.09</v>
      </c>
      <c r="J426" s="20">
        <v>222.02</v>
      </c>
      <c r="K426" s="21">
        <v>98</v>
      </c>
      <c r="L426" s="20">
        <v>20.170000000000002</v>
      </c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 t="s">
        <v>62</v>
      </c>
      <c r="F428" s="27">
        <v>200</v>
      </c>
      <c r="G428" s="27">
        <v>1.4</v>
      </c>
      <c r="H428" s="27">
        <v>1.6</v>
      </c>
      <c r="I428" s="27">
        <v>17.34</v>
      </c>
      <c r="J428" s="27">
        <v>89.32</v>
      </c>
      <c r="K428" s="28">
        <v>266</v>
      </c>
      <c r="L428" s="27">
        <v>6.02</v>
      </c>
    </row>
    <row r="429" spans="1:12" ht="15">
      <c r="A429" s="22"/>
      <c r="B429" s="23"/>
      <c r="C429" s="24"/>
      <c r="D429" s="29" t="s">
        <v>26</v>
      </c>
      <c r="E429" s="26" t="s">
        <v>26</v>
      </c>
      <c r="F429" s="27">
        <v>50</v>
      </c>
      <c r="G429" s="27">
        <v>5.32</v>
      </c>
      <c r="H429" s="27">
        <v>0.62</v>
      </c>
      <c r="I429" s="27">
        <v>32.5</v>
      </c>
      <c r="J429" s="27">
        <v>149.52000000000001</v>
      </c>
      <c r="K429" s="28" t="s">
        <v>52</v>
      </c>
      <c r="L429" s="27">
        <v>8.4</v>
      </c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 t="s">
        <v>77</v>
      </c>
      <c r="F431" s="27">
        <v>50</v>
      </c>
      <c r="G431" s="27">
        <v>0.8</v>
      </c>
      <c r="H431" s="27">
        <v>0.1</v>
      </c>
      <c r="I431" s="27">
        <v>79.8</v>
      </c>
      <c r="J431" s="27">
        <v>326</v>
      </c>
      <c r="K431" s="28" t="s">
        <v>52</v>
      </c>
      <c r="L431" s="27">
        <v>8.7200000000000006</v>
      </c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505</v>
      </c>
      <c r="G433" s="35">
        <f>SUM(G426:G432)</f>
        <v>13.72</v>
      </c>
      <c r="H433" s="35">
        <f>SUM(H426:H432)</f>
        <v>10.37</v>
      </c>
      <c r="I433" s="35">
        <f>SUM(I426:I432)</f>
        <v>160.73000000000002</v>
      </c>
      <c r="J433" s="35">
        <f>SUM(J426:J432)</f>
        <v>786.86</v>
      </c>
      <c r="K433" s="36"/>
      <c r="L433" s="35">
        <f>SUM(L426:L432)</f>
        <v>43.31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505</v>
      </c>
      <c r="G467" s="45">
        <f>G433+G437+G447+G452+G459+G466</f>
        <v>13.72</v>
      </c>
      <c r="H467" s="45">
        <f>H433+H437+H447+H452+H459+H466</f>
        <v>10.37</v>
      </c>
      <c r="I467" s="45">
        <f>I433+I437+I447+I452+I459+I466</f>
        <v>160.73000000000002</v>
      </c>
      <c r="J467" s="45">
        <f>J433+J437+J447+J452+J459+J466</f>
        <v>786.86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 t="s">
        <v>78</v>
      </c>
      <c r="F468" s="20">
        <v>95</v>
      </c>
      <c r="G468" s="20">
        <v>9.33</v>
      </c>
      <c r="H468" s="20">
        <v>2.78</v>
      </c>
      <c r="I468" s="20">
        <v>4.7699999999999996</v>
      </c>
      <c r="J468" s="20">
        <v>81.36</v>
      </c>
      <c r="K468" s="21">
        <v>196</v>
      </c>
      <c r="L468" s="20">
        <v>20.57</v>
      </c>
    </row>
    <row r="469" spans="1:12" ht="15">
      <c r="A469" s="22"/>
      <c r="B469" s="23"/>
      <c r="C469" s="24"/>
      <c r="D469" s="25"/>
      <c r="E469" s="26" t="s">
        <v>55</v>
      </c>
      <c r="F469" s="27">
        <v>100</v>
      </c>
      <c r="G469" s="27">
        <v>2.13</v>
      </c>
      <c r="H469" s="27">
        <v>4.04</v>
      </c>
      <c r="I469" s="27">
        <v>15.53</v>
      </c>
      <c r="J469" s="27">
        <v>106.97</v>
      </c>
      <c r="K469" s="28">
        <v>216</v>
      </c>
      <c r="L469" s="27">
        <v>23.4</v>
      </c>
    </row>
    <row r="470" spans="1:12" ht="15">
      <c r="A470" s="22"/>
      <c r="B470" s="23"/>
      <c r="C470" s="24"/>
      <c r="D470" s="29" t="s">
        <v>25</v>
      </c>
      <c r="E470" s="26" t="s">
        <v>69</v>
      </c>
      <c r="F470" s="27">
        <v>200</v>
      </c>
      <c r="G470" s="27">
        <v>0.56000000000000005</v>
      </c>
      <c r="H470" s="27">
        <v>0</v>
      </c>
      <c r="I470" s="27">
        <v>27.89</v>
      </c>
      <c r="J470" s="27">
        <v>113.79</v>
      </c>
      <c r="K470" s="28">
        <v>247</v>
      </c>
      <c r="L470" s="27">
        <v>15.7</v>
      </c>
    </row>
    <row r="471" spans="1:12" ht="15">
      <c r="A471" s="22"/>
      <c r="B471" s="23"/>
      <c r="C471" s="24"/>
      <c r="D471" s="29" t="s">
        <v>26</v>
      </c>
      <c r="E471" s="26" t="s">
        <v>26</v>
      </c>
      <c r="F471" s="27">
        <v>50</v>
      </c>
      <c r="G471" s="27">
        <v>5.32</v>
      </c>
      <c r="H471" s="27">
        <v>0.62</v>
      </c>
      <c r="I471" s="27">
        <v>32.5</v>
      </c>
      <c r="J471" s="27">
        <v>149.52000000000001</v>
      </c>
      <c r="K471" s="28" t="s">
        <v>52</v>
      </c>
      <c r="L471" s="27">
        <v>8.4</v>
      </c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 t="s">
        <v>70</v>
      </c>
      <c r="F473" s="27">
        <v>50</v>
      </c>
      <c r="G473" s="27">
        <v>5.32</v>
      </c>
      <c r="H473" s="27">
        <v>0.62</v>
      </c>
      <c r="I473" s="27">
        <v>32.5</v>
      </c>
      <c r="J473" s="27">
        <v>149.52000000000001</v>
      </c>
      <c r="K473" s="28" t="s">
        <v>52</v>
      </c>
      <c r="L473" s="27">
        <v>8.4</v>
      </c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495</v>
      </c>
      <c r="G475" s="35">
        <f>SUM(G468:G474)</f>
        <v>22.660000000000004</v>
      </c>
      <c r="H475" s="35">
        <f>SUM(H468:H474)</f>
        <v>8.06</v>
      </c>
      <c r="I475" s="35">
        <f>SUM(I468:I474)</f>
        <v>113.19</v>
      </c>
      <c r="J475" s="35">
        <f>SUM(J468:J474)</f>
        <v>601.16</v>
      </c>
      <c r="K475" s="36"/>
      <c r="L475" s="35">
        <f>SUM(L468:L474)</f>
        <v>76.470000000000013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495</v>
      </c>
      <c r="G509" s="45">
        <f>G475+G479+G489+G494+G501+G508</f>
        <v>22.660000000000004</v>
      </c>
      <c r="H509" s="45">
        <f>H475+H479+H489+H494+H501+H508</f>
        <v>8.06</v>
      </c>
      <c r="I509" s="45">
        <f>I475+I479+I489+I494+I501+I508</f>
        <v>113.19</v>
      </c>
      <c r="J509" s="45">
        <f>J475+J479+J489+J494+J501+J508</f>
        <v>601.16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 t="s">
        <v>79</v>
      </c>
      <c r="F510" s="20">
        <v>200</v>
      </c>
      <c r="G510" s="20">
        <v>24.33</v>
      </c>
      <c r="H510" s="20">
        <v>20.69</v>
      </c>
      <c r="I510" s="20">
        <v>33.71</v>
      </c>
      <c r="J510" s="20">
        <v>418.37</v>
      </c>
      <c r="K510" s="21">
        <v>173</v>
      </c>
      <c r="L510" s="20">
        <v>62.42</v>
      </c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 t="s">
        <v>26</v>
      </c>
      <c r="F513" s="27">
        <v>50</v>
      </c>
      <c r="G513" s="27">
        <v>5.32</v>
      </c>
      <c r="H513" s="27">
        <v>0.62</v>
      </c>
      <c r="I513" s="27">
        <v>32.5</v>
      </c>
      <c r="J513" s="27">
        <v>149.52000000000001</v>
      </c>
      <c r="K513" s="28" t="s">
        <v>52</v>
      </c>
      <c r="L513" s="27">
        <v>8.4</v>
      </c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 t="s">
        <v>80</v>
      </c>
      <c r="F515" s="27">
        <v>50</v>
      </c>
      <c r="G515" s="27">
        <v>3.5</v>
      </c>
      <c r="H515" s="27">
        <v>1.5</v>
      </c>
      <c r="I515" s="27">
        <v>20</v>
      </c>
      <c r="J515" s="27">
        <v>110</v>
      </c>
      <c r="K515" s="28"/>
      <c r="L515" s="27">
        <v>20.399999999999999</v>
      </c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300</v>
      </c>
      <c r="G517" s="35">
        <f>SUM(G510:G516)</f>
        <v>33.15</v>
      </c>
      <c r="H517" s="35">
        <f>SUM(H510:H516)</f>
        <v>22.810000000000002</v>
      </c>
      <c r="I517" s="35">
        <f>SUM(I510:I516)</f>
        <v>86.210000000000008</v>
      </c>
      <c r="J517" s="35">
        <f>SUM(J510:J516)</f>
        <v>677.89</v>
      </c>
      <c r="K517" s="36"/>
      <c r="L517" s="35">
        <f>SUM(L510:L516)</f>
        <v>91.22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 t="s">
        <v>57</v>
      </c>
      <c r="F526" s="27">
        <v>200</v>
      </c>
      <c r="G526" s="27">
        <v>0</v>
      </c>
      <c r="H526" s="27">
        <v>0</v>
      </c>
      <c r="I526" s="27">
        <v>11</v>
      </c>
      <c r="J526" s="27">
        <v>45</v>
      </c>
      <c r="K526" s="28"/>
      <c r="L526" s="27">
        <v>24.78</v>
      </c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200</v>
      </c>
      <c r="G531" s="35">
        <f>SUM(G522:G530)</f>
        <v>0</v>
      </c>
      <c r="H531" s="35">
        <f>SUM(H522:H530)</f>
        <v>0</v>
      </c>
      <c r="I531" s="35">
        <f>SUM(I522:I530)</f>
        <v>11</v>
      </c>
      <c r="J531" s="35">
        <f>SUM(J522:J530)</f>
        <v>45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500</v>
      </c>
      <c r="G551" s="45">
        <f>G517+G521+G531+G536+G543+G550</f>
        <v>33.15</v>
      </c>
      <c r="H551" s="45">
        <f>H517+H521+H531+H536+H543+H550</f>
        <v>22.810000000000002</v>
      </c>
      <c r="I551" s="45">
        <f>I517+I521+I531+I536+I543+I550</f>
        <v>97.210000000000008</v>
      </c>
      <c r="J551" s="45">
        <f>J517+J521+J531+J536+J543+J550</f>
        <v>722.89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 t="s">
        <v>65</v>
      </c>
      <c r="F552" s="20">
        <v>205</v>
      </c>
      <c r="G552" s="20">
        <v>6.04</v>
      </c>
      <c r="H552" s="20">
        <v>7.27</v>
      </c>
      <c r="I552" s="20">
        <v>34.29</v>
      </c>
      <c r="J552" s="20">
        <v>227.16</v>
      </c>
      <c r="K552" s="21">
        <v>103</v>
      </c>
      <c r="L552" s="20">
        <v>20.7</v>
      </c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 t="s">
        <v>66</v>
      </c>
      <c r="F554" s="27">
        <v>200</v>
      </c>
      <c r="G554" s="27">
        <v>3.78</v>
      </c>
      <c r="H554" s="27">
        <v>3.91</v>
      </c>
      <c r="I554" s="27">
        <v>26.04</v>
      </c>
      <c r="J554" s="27">
        <v>154.15</v>
      </c>
      <c r="K554" s="28">
        <v>244</v>
      </c>
      <c r="L554" s="27">
        <v>16.399999999999999</v>
      </c>
    </row>
    <row r="555" spans="1:12" ht="15">
      <c r="A555" s="22"/>
      <c r="B555" s="23"/>
      <c r="C555" s="24"/>
      <c r="D555" s="29" t="s">
        <v>26</v>
      </c>
      <c r="E555" s="26" t="s">
        <v>64</v>
      </c>
      <c r="F555" s="27">
        <v>50</v>
      </c>
      <c r="G555" s="27">
        <v>5.32</v>
      </c>
      <c r="H555" s="27">
        <v>0.62</v>
      </c>
      <c r="I555" s="27">
        <v>32.5</v>
      </c>
      <c r="J555" s="27">
        <v>149.52000000000001</v>
      </c>
      <c r="K555" s="28" t="s">
        <v>52</v>
      </c>
      <c r="L555" s="27">
        <v>8</v>
      </c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455</v>
      </c>
      <c r="G559" s="35">
        <f>SUM(G552:G558)</f>
        <v>15.14</v>
      </c>
      <c r="H559" s="35">
        <f>SUM(H552:H558)</f>
        <v>11.799999999999999</v>
      </c>
      <c r="I559" s="35">
        <f>SUM(I552:I558)</f>
        <v>92.83</v>
      </c>
      <c r="J559" s="35">
        <f>SUM(J552:J558)</f>
        <v>530.83000000000004</v>
      </c>
      <c r="K559" s="36"/>
      <c r="L559" s="35">
        <f>SUM(L552:L558)</f>
        <v>45.099999999999994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455</v>
      </c>
      <c r="G593" s="53">
        <f>G559+G563+G573+G578+G585+G592</f>
        <v>15.14</v>
      </c>
      <c r="H593" s="53">
        <f>H559+H563+H573+H578+H585+H592</f>
        <v>11.799999999999999</v>
      </c>
      <c r="I593" s="53">
        <f>I559+I563+I573+I578+I585+I592</f>
        <v>92.83</v>
      </c>
      <c r="J593" s="53">
        <f>J559+J563+J573+J578+J585+J592</f>
        <v>530.83000000000004</v>
      </c>
      <c r="K593" s="54"/>
      <c r="L593" s="45" t="e">
        <f ca="1">L559+L563+L573+L578+L585+L592</f>
        <v>#VALUE!</v>
      </c>
    </row>
    <row r="594" spans="1:1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458.42857142857144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18.780714285714286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15.699285714285718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99.018428571428558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604.18285714285707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2023-10-24T00:20:47Z</dcterms:modified>
</cp:coreProperties>
</file>